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M:\UZ\01 UZ Mitarbeiter\Krause\DE-UZ 078 Computer und Tastaturen\UZ-078-2024\Anlagen Englisch\"/>
    </mc:Choice>
  </mc:AlternateContent>
  <xr:revisionPtr revIDLastSave="0" documentId="13_ncr:1_{77110DD5-0587-4A16-B1E8-C7D2DFA2B743}" xr6:coauthVersionLast="47" xr6:coauthVersionMax="47" xr10:uidLastSave="{00000000-0000-0000-0000-000000000000}"/>
  <bookViews>
    <workbookView xWindow="-28920" yWindow="-15" windowWidth="29040" windowHeight="15840" activeTab="4" xr2:uid="{AC0736AC-4BAB-47B5-8ACF-EC6A9BC59BB3}"/>
  </bookViews>
  <sheets>
    <sheet name="Cover" sheetId="3" r:id="rId1"/>
    <sheet name="Portable Computers" sheetId="2" r:id="rId2"/>
    <sheet name="Stationary Computers" sheetId="4" r:id="rId3"/>
    <sheet name="Keyboards" sheetId="5" r:id="rId4"/>
    <sheet name="Mice" sheetId="6" r:id="rId5"/>
  </sheets>
  <externalReferences>
    <externalReference r:id="rId6"/>
  </externalReferences>
  <definedNames>
    <definedName name="Teilepaarung_ja_nein">'[1]3.3.6_Tragbare_Computer'!$G$27:$G$28</definedName>
    <definedName name="Text3" localSheetId="3">Keyboards!#REF!</definedName>
    <definedName name="Text3" localSheetId="4">Mice!#REF!</definedName>
    <definedName name="Text3" localSheetId="1">'Portable Computers'!#REF!</definedName>
    <definedName name="Text3" localSheetId="2">'Stationary Computers'!#REF!</definedName>
    <definedName name="Text4" localSheetId="3">Keyboards!#REF!</definedName>
    <definedName name="Text4" localSheetId="4">Mice!#REF!</definedName>
    <definedName name="Text4" localSheetId="1">'Portable Computers'!#REF!</definedName>
    <definedName name="Text4" localSheetId="2">'Stationary Computers'!#REF!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4" l="1"/>
  <c r="D16" i="4" s="1"/>
  <c r="E17" i="4" s="1"/>
  <c r="F15" i="6"/>
  <c r="D15" i="6"/>
  <c r="F14" i="5"/>
  <c r="D14" i="5"/>
  <c r="D14" i="4"/>
  <c r="F16" i="2"/>
  <c r="D16" i="2"/>
  <c r="D16" i="5" l="1"/>
  <c r="E17" i="5" s="1"/>
  <c r="D18" i="2"/>
  <c r="E19" i="2" s="1"/>
  <c r="D17" i="6"/>
  <c r="E18" i="6" s="1"/>
</calcChain>
</file>

<file path=xl/sharedStrings.xml><?xml version="1.0" encoding="utf-8"?>
<sst xmlns="http://schemas.openxmlformats.org/spreadsheetml/2006/main" count="77" uniqueCount="38">
  <si>
    <t>Trackpad</t>
  </si>
  <si>
    <t>Sheet 1:</t>
  </si>
  <si>
    <t>Sheet 2:</t>
  </si>
  <si>
    <t>Sheet 3:</t>
  </si>
  <si>
    <t xml:space="preserve">Sheet 4: </t>
  </si>
  <si>
    <t>Annex PCR-R for the Blue Angel ecolabel contract for ‘Computers, keyboards and mice (08.10.2024)</t>
  </si>
  <si>
    <t>DE-UZ 78:  Edition Juli 2024</t>
  </si>
  <si>
    <t>Annex PCR-R: Declaration by the applicant on the calculation of the PCR (post-consumer recyclates) shares</t>
  </si>
  <si>
    <t>Meaning of the coloured markings of the cells</t>
  </si>
  <si>
    <t>No entry necessary</t>
  </si>
  <si>
    <t>No input possible or automatic output. The cell contains formulas that cannot be changed by users.</t>
  </si>
  <si>
    <t>Calculation of the PCR share for the product group ‘portable computers’</t>
  </si>
  <si>
    <t>Calculation of the PCR share for the product group ‘stationary computers’</t>
  </si>
  <si>
    <t>Calculation of the PCR share for the product group ‘keyboards’</t>
  </si>
  <si>
    <t>Calculation of the PCR share for the product group ‘mice’</t>
  </si>
  <si>
    <t>Documentation according to  3.4.2 of the criteria DE-UZ 78</t>
  </si>
  <si>
    <t>General information</t>
  </si>
  <si>
    <t>Date:</t>
  </si>
  <si>
    <t>Model &amp; trade name of the product:</t>
  </si>
  <si>
    <t>Part designation</t>
  </si>
  <si>
    <t>Weight of the part (in grams)</t>
  </si>
  <si>
    <t>Weight of the plastic in the part (in grams)</t>
  </si>
  <si>
    <t>Exact plastic designation</t>
  </si>
  <si>
    <t>Weight of the PCR plastic content (in grams)</t>
  </si>
  <si>
    <t>Casing</t>
  </si>
  <si>
    <t>Fan</t>
  </si>
  <si>
    <t>Keyboard</t>
  </si>
  <si>
    <t>Sum</t>
  </si>
  <si>
    <t>Calculation of the recycled content  [weight % ]</t>
  </si>
  <si>
    <t>Minimum proportion of post-consumer recyclates in mass percent according to the criteria</t>
  </si>
  <si>
    <t>Annex PCR-R: Calculation of the PCR share for the product group ‘portable computers’</t>
  </si>
  <si>
    <t>Annex PCR-R: Calculation of the PCR share for the product group ‘stationary computers’</t>
  </si>
  <si>
    <t>Annex PCR-R: Calculation of the PCR share for the product group ‘keyboards’</t>
  </si>
  <si>
    <t>Annex PCR-R: Calculation of the PCR share for the product group ‘mice’</t>
  </si>
  <si>
    <t>Buttons</t>
  </si>
  <si>
    <t>Scroll Wheel</t>
  </si>
  <si>
    <t>Case</t>
  </si>
  <si>
    <t>Keycaps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</si>
</sst>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sz val="14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u/>
      <sz val="12"/>
      <color rgb="FF0070C0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8" tint="-0.249977111117893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theme="8" tint="-0.249977111117893"/>
      </left>
      <right/>
      <top style="thin">
        <color theme="4" tint="0.3999755851924192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/>
  </cellStyleXfs>
  <cellXfs count="4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vertical="center" wrapText="1"/>
    </xf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1" xfId="0" applyBorder="1"/>
    <xf numFmtId="0" fontId="8" fillId="0" borderId="4" xfId="0" applyFont="1" applyBorder="1"/>
    <xf numFmtId="0" fontId="6" fillId="0" borderId="5" xfId="0" applyFont="1" applyBorder="1"/>
    <xf numFmtId="0" fontId="6" fillId="3" borderId="7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7" fillId="4" borderId="4" xfId="0" applyFont="1" applyFill="1" applyBorder="1" applyAlignment="1">
      <alignment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vertical="center"/>
    </xf>
    <xf numFmtId="0" fontId="6" fillId="3" borderId="11" xfId="0" applyFont="1" applyFill="1" applyBorder="1" applyAlignment="1">
      <alignment vertical="center"/>
    </xf>
    <xf numFmtId="0" fontId="7" fillId="4" borderId="4" xfId="0" applyFont="1" applyFill="1" applyBorder="1" applyAlignment="1">
      <alignment vertical="center"/>
    </xf>
    <xf numFmtId="9" fontId="6" fillId="2" borderId="3" xfId="1" applyFont="1" applyFill="1" applyBorder="1" applyAlignment="1">
      <alignment vertical="center"/>
    </xf>
    <xf numFmtId="0" fontId="11" fillId="5" borderId="0" xfId="3" applyFont="1" applyFill="1" applyAlignment="1">
      <alignment horizontal="left" vertical="center"/>
    </xf>
    <xf numFmtId="0" fontId="12" fillId="5" borderId="13" xfId="3" applyFont="1" applyFill="1" applyBorder="1" applyAlignment="1">
      <alignment horizontal="left" vertical="center"/>
    </xf>
    <xf numFmtId="0" fontId="3" fillId="5" borderId="14" xfId="0" applyFont="1" applyFill="1" applyBorder="1"/>
    <xf numFmtId="0" fontId="3" fillId="5" borderId="15" xfId="0" applyFont="1" applyFill="1" applyBorder="1"/>
    <xf numFmtId="0" fontId="13" fillId="5" borderId="16" xfId="0" applyFont="1" applyFill="1" applyBorder="1" applyAlignment="1">
      <alignment vertical="center"/>
    </xf>
    <xf numFmtId="0" fontId="14" fillId="5" borderId="20" xfId="0" applyFont="1" applyFill="1" applyBorder="1"/>
    <xf numFmtId="0" fontId="14" fillId="5" borderId="21" xfId="0" applyFont="1" applyFill="1" applyBorder="1" applyAlignment="1">
      <alignment vertical="center"/>
    </xf>
    <xf numFmtId="0" fontId="14" fillId="5" borderId="22" xfId="0" applyFont="1" applyFill="1" applyBorder="1" applyAlignment="1">
      <alignment horizontal="center"/>
    </xf>
    <xf numFmtId="0" fontId="14" fillId="5" borderId="23" xfId="0" applyFont="1" applyFill="1" applyBorder="1"/>
    <xf numFmtId="164" fontId="6" fillId="2" borderId="3" xfId="1" applyNumberFormat="1" applyFont="1" applyFill="1" applyBorder="1" applyAlignment="1">
      <alignment vertical="center"/>
    </xf>
    <xf numFmtId="0" fontId="9" fillId="0" borderId="0" xfId="2" applyFill="1"/>
    <xf numFmtId="0" fontId="15" fillId="5" borderId="0" xfId="0" applyFont="1" applyFill="1" applyAlignment="1">
      <alignment horizontal="left"/>
    </xf>
    <xf numFmtId="0" fontId="6" fillId="3" borderId="10" xfId="0" applyFont="1" applyFill="1" applyBorder="1" applyAlignment="1" applyProtection="1">
      <alignment vertical="center"/>
      <protection locked="0"/>
    </xf>
    <xf numFmtId="0" fontId="6" fillId="3" borderId="12" xfId="0" applyFont="1" applyFill="1" applyBorder="1" applyAlignment="1" applyProtection="1">
      <alignment vertical="center"/>
      <protection locked="0"/>
    </xf>
    <xf numFmtId="0" fontId="6" fillId="3" borderId="17" xfId="0" applyFont="1" applyFill="1" applyBorder="1" applyAlignment="1" applyProtection="1">
      <alignment horizontal="center" vertical="center"/>
      <protection locked="0"/>
    </xf>
    <xf numFmtId="0" fontId="6" fillId="3" borderId="18" xfId="0" applyFont="1" applyFill="1" applyBorder="1" applyAlignment="1" applyProtection="1">
      <alignment horizontal="center" vertical="center"/>
      <protection locked="0"/>
    </xf>
    <xf numFmtId="0" fontId="6" fillId="3" borderId="19" xfId="0" applyFont="1" applyFill="1" applyBorder="1" applyAlignment="1" applyProtection="1">
      <alignment horizontal="center" vertical="center"/>
      <protection locked="0"/>
    </xf>
    <xf numFmtId="164" fontId="6" fillId="2" borderId="3" xfId="1" applyNumberFormat="1" applyFont="1" applyFill="1" applyBorder="1" applyAlignment="1" applyProtection="1">
      <alignment vertical="center"/>
    </xf>
    <xf numFmtId="9" fontId="6" fillId="2" borderId="3" xfId="1" applyFont="1" applyFill="1" applyBorder="1" applyAlignment="1" applyProtection="1">
      <alignment vertical="center"/>
    </xf>
    <xf numFmtId="0" fontId="16" fillId="0" borderId="0" xfId="0" applyFont="1"/>
    <xf numFmtId="0" fontId="6" fillId="3" borderId="17" xfId="0" applyFont="1" applyFill="1" applyBorder="1" applyAlignment="1" applyProtection="1">
      <alignment horizontal="center" vertical="center"/>
      <protection locked="0"/>
    </xf>
    <xf numFmtId="0" fontId="6" fillId="3" borderId="18" xfId="0" applyFont="1" applyFill="1" applyBorder="1" applyAlignment="1" applyProtection="1">
      <alignment horizontal="center" vertical="center"/>
      <protection locked="0"/>
    </xf>
    <xf numFmtId="0" fontId="6" fillId="3" borderId="19" xfId="0" applyFont="1" applyFill="1" applyBorder="1" applyAlignment="1" applyProtection="1">
      <alignment horizontal="center" vertical="center"/>
      <protection locked="0"/>
    </xf>
    <xf numFmtId="0" fontId="7" fillId="4" borderId="4" xfId="0" applyFont="1" applyFill="1" applyBorder="1" applyAlignment="1">
      <alignment horizontal="left" vertical="top" wrapText="1"/>
    </xf>
    <xf numFmtId="0" fontId="7" fillId="4" borderId="6" xfId="0" applyFont="1" applyFill="1" applyBorder="1" applyAlignment="1">
      <alignment horizontal="left" vertical="top" wrapText="1"/>
    </xf>
  </cellXfs>
  <cellStyles count="4">
    <cellStyle name="Link" xfId="2" builtinId="8"/>
    <cellStyle name="Prozent" xfId="1" builtinId="5"/>
    <cellStyle name="Standard" xfId="0" builtinId="0"/>
    <cellStyle name="Standard 3" xfId="3" xr:uid="{0F55908D-D56F-4EB7-903B-B6530A3C006F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297180</xdr:colOff>
      <xdr:row>1</xdr:row>
      <xdr:rowOff>30480</xdr:rowOff>
    </xdr:from>
    <xdr:to>
      <xdr:col>1</xdr:col>
      <xdr:colOff>999852</xdr:colOff>
      <xdr:row>4</xdr:row>
      <xdr:rowOff>182880</xdr:rowOff>
    </xdr:to>
    <xdr:pic>
      <xdr:nvPicPr>
        <xdr:cNvPr id="2" name="Bild 1" descr="RAL-gGmbH-Logo_RGB">
          <a:extLst>
            <a:ext uri="{FF2B5EF4-FFF2-40B4-BE49-F238E27FC236}">
              <a16:creationId xmlns:a16="http://schemas.microsoft.com/office/drawing/2014/main" id="{B67E3BC4-1F32-4B26-8D08-FC27AD7F9B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180" y="213360"/>
          <a:ext cx="1495152" cy="10210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s1fr\ps-fr\_projekte\83440_UBA_Blauer_Engel_Rahmen_IKT\03%20Inhaltliche%20Arbeit\AP%202%20&#220;berarbeitung%20BE\AP%202_2%20Computer\2023_UBA_BE_Computer\#Hintergrundbericht_Vergabegrundlage\Anlage_3.3.6_Zugang_zu_ReparaturInformationen.xlsx?73D8B0EC" TargetMode="External"/><Relationship Id="rId1" Type="http://schemas.openxmlformats.org/officeDocument/2006/relationships/externalLinkPath" Target="file:///\\73D8B0EC\Anlage_3.3.6_Zugang_zu_ReparaturInformation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3.3.6_Tragbare_Computer"/>
      <sheetName val="3.3.6_stationäre_Computer"/>
      <sheetName val="3.3.6_Tastaturen"/>
      <sheetName val="3.3.6_Mäuse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6432A-17D2-4401-A529-32038AEA57A8}">
  <dimension ref="A2:N15"/>
  <sheetViews>
    <sheetView showGridLines="0" workbookViewId="0">
      <selection activeCell="E12" sqref="E12"/>
    </sheetView>
  </sheetViews>
  <sheetFormatPr baseColWidth="10" defaultColWidth="11.44140625" defaultRowHeight="14.4" x14ac:dyDescent="0.3"/>
  <cols>
    <col min="2" max="2" width="15.33203125" customWidth="1"/>
    <col min="3" max="3" width="2.5546875" customWidth="1"/>
    <col min="4" max="4" width="8.33203125" customWidth="1"/>
  </cols>
  <sheetData>
    <row r="2" spans="1:14" ht="22.8" x14ac:dyDescent="0.3">
      <c r="D2" s="2" t="s">
        <v>5</v>
      </c>
    </row>
    <row r="3" spans="1:14" ht="22.8" x14ac:dyDescent="0.3">
      <c r="D3" s="2" t="s">
        <v>6</v>
      </c>
    </row>
    <row r="4" spans="1:14" ht="22.8" x14ac:dyDescent="0.3">
      <c r="A4" s="1"/>
      <c r="D4" s="2"/>
    </row>
    <row r="5" spans="1:14" ht="15.6" x14ac:dyDescent="0.3">
      <c r="D5" s="3" t="s">
        <v>7</v>
      </c>
    </row>
    <row r="7" spans="1:14" ht="18" x14ac:dyDescent="0.35">
      <c r="D7" s="11" t="s">
        <v>8</v>
      </c>
      <c r="E7" s="12"/>
      <c r="F7" s="6"/>
      <c r="G7" s="6"/>
      <c r="H7" s="6"/>
      <c r="I7" s="6"/>
      <c r="J7" s="6"/>
      <c r="K7" s="6"/>
      <c r="L7" s="6"/>
      <c r="M7" s="6"/>
      <c r="N7" s="7"/>
    </row>
    <row r="8" spans="1:14" ht="18" x14ac:dyDescent="0.3">
      <c r="D8" s="13"/>
      <c r="E8" t="s">
        <v>9</v>
      </c>
      <c r="N8" s="8"/>
    </row>
    <row r="9" spans="1:14" ht="18" x14ac:dyDescent="0.3">
      <c r="D9" s="14"/>
      <c r="E9" s="9" t="s">
        <v>10</v>
      </c>
      <c r="F9" s="9"/>
      <c r="G9" s="9"/>
      <c r="H9" s="9"/>
      <c r="I9" s="9"/>
      <c r="J9" s="9"/>
      <c r="K9" s="9"/>
      <c r="L9" s="9"/>
      <c r="M9" s="9"/>
      <c r="N9" s="10"/>
    </row>
    <row r="10" spans="1:14" x14ac:dyDescent="0.3">
      <c r="D10" s="4"/>
      <c r="E10" s="4"/>
      <c r="F10" s="4"/>
      <c r="G10" s="4"/>
      <c r="H10" s="4"/>
      <c r="I10" s="4"/>
    </row>
    <row r="11" spans="1:14" x14ac:dyDescent="0.3">
      <c r="D11" s="4"/>
    </row>
    <row r="12" spans="1:14" x14ac:dyDescent="0.3">
      <c r="D12" s="31" t="s">
        <v>1</v>
      </c>
      <c r="E12" t="s">
        <v>11</v>
      </c>
    </row>
    <row r="13" spans="1:14" x14ac:dyDescent="0.3">
      <c r="D13" s="31" t="s">
        <v>2</v>
      </c>
      <c r="E13" t="s">
        <v>12</v>
      </c>
    </row>
    <row r="14" spans="1:14" x14ac:dyDescent="0.3">
      <c r="D14" s="31" t="s">
        <v>3</v>
      </c>
      <c r="E14" t="s">
        <v>13</v>
      </c>
    </row>
    <row r="15" spans="1:14" x14ac:dyDescent="0.3">
      <c r="D15" s="31" t="s">
        <v>4</v>
      </c>
      <c r="E15" t="s">
        <v>14</v>
      </c>
    </row>
  </sheetData>
  <hyperlinks>
    <hyperlink ref="D12" location="'Portable Computers'!A1" display="Sheet 1:" xr:uid="{0AAB586C-AD27-42A4-B8F5-FC19D516D8E5}"/>
    <hyperlink ref="D13" location="'Stationary Computers'!A1" display="Sheet 2:" xr:uid="{AB3EE321-B898-490C-AB45-089C18FE27AA}"/>
    <hyperlink ref="D14" location="Keyboards!A1" display="Sheet 3:" xr:uid="{502F04AE-0068-4CCA-B365-282618F6213B}"/>
    <hyperlink ref="D15" location="Mice!A1" display="Sheet 4: " xr:uid="{BBF21EC0-6F0E-4893-AF15-58E971D5A222}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37890-B0D2-4D21-A92F-1F337EA6C7B9}">
  <dimension ref="B2:F19"/>
  <sheetViews>
    <sheetView showGridLines="0" workbookViewId="0">
      <selection activeCell="D14" sqref="D14"/>
    </sheetView>
  </sheetViews>
  <sheetFormatPr baseColWidth="10" defaultColWidth="11.44140625" defaultRowHeight="14.4" x14ac:dyDescent="0.3"/>
  <cols>
    <col min="1" max="1" width="5.44140625" customWidth="1"/>
    <col min="2" max="2" width="33.33203125" customWidth="1"/>
    <col min="3" max="3" width="21.5546875" customWidth="1"/>
    <col min="4" max="4" width="23" customWidth="1"/>
    <col min="5" max="5" width="27.6640625" customWidth="1"/>
    <col min="6" max="6" width="31.109375" customWidth="1"/>
    <col min="7" max="7" width="16.6640625" customWidth="1"/>
    <col min="8" max="8" width="23.6640625" bestFit="1" customWidth="1"/>
  </cols>
  <sheetData>
    <row r="2" spans="2:6" ht="17.399999999999999" x14ac:dyDescent="0.3">
      <c r="B2" s="21" t="s">
        <v>30</v>
      </c>
    </row>
    <row r="3" spans="2:6" x14ac:dyDescent="0.3">
      <c r="B3" s="32" t="s">
        <v>15</v>
      </c>
    </row>
    <row r="4" spans="2:6" ht="15" thickBot="1" x14ac:dyDescent="0.35">
      <c r="B4" s="5"/>
    </row>
    <row r="5" spans="2:6" ht="15.6" x14ac:dyDescent="0.3">
      <c r="B5" s="22" t="s">
        <v>16</v>
      </c>
      <c r="C5" s="23"/>
      <c r="D5" s="23"/>
      <c r="E5" s="23"/>
      <c r="F5" s="24"/>
    </row>
    <row r="6" spans="2:6" ht="18" x14ac:dyDescent="0.3">
      <c r="B6" s="25" t="s">
        <v>18</v>
      </c>
      <c r="C6" s="35"/>
      <c r="D6" s="36"/>
      <c r="E6" s="37"/>
      <c r="F6" s="26"/>
    </row>
    <row r="7" spans="2:6" ht="18" x14ac:dyDescent="0.3">
      <c r="B7" s="25" t="s">
        <v>17</v>
      </c>
      <c r="C7" s="41"/>
      <c r="D7" s="42"/>
      <c r="E7" s="43"/>
      <c r="F7" s="26"/>
    </row>
    <row r="8" spans="2:6" ht="15" thickBot="1" x14ac:dyDescent="0.35">
      <c r="B8" s="27"/>
      <c r="C8" s="28"/>
      <c r="D8" s="28"/>
      <c r="E8" s="28"/>
      <c r="F8" s="29"/>
    </row>
    <row r="10" spans="2:6" x14ac:dyDescent="0.3">
      <c r="B10" s="5"/>
    </row>
    <row r="11" spans="2:6" ht="26.4" x14ac:dyDescent="0.3">
      <c r="B11" s="15" t="s">
        <v>19</v>
      </c>
      <c r="C11" s="16" t="s">
        <v>20</v>
      </c>
      <c r="D11" s="16" t="s">
        <v>21</v>
      </c>
      <c r="E11" s="15" t="s">
        <v>22</v>
      </c>
      <c r="F11" s="16" t="s">
        <v>23</v>
      </c>
    </row>
    <row r="12" spans="2:6" ht="18" x14ac:dyDescent="0.3">
      <c r="B12" s="17" t="s">
        <v>24</v>
      </c>
      <c r="C12" s="33"/>
      <c r="D12" s="33"/>
      <c r="E12" s="33"/>
      <c r="F12" s="33"/>
    </row>
    <row r="13" spans="2:6" ht="18" x14ac:dyDescent="0.3">
      <c r="B13" s="18" t="s">
        <v>25</v>
      </c>
      <c r="C13" s="34"/>
      <c r="D13" s="34"/>
      <c r="E13" s="34"/>
      <c r="F13" s="34"/>
    </row>
    <row r="14" spans="2:6" ht="18" x14ac:dyDescent="0.3">
      <c r="B14" s="18" t="s">
        <v>26</v>
      </c>
      <c r="C14" s="34"/>
      <c r="D14" s="34"/>
      <c r="E14" s="34"/>
      <c r="F14" s="34"/>
    </row>
    <row r="15" spans="2:6" ht="18" x14ac:dyDescent="0.3">
      <c r="B15" s="18" t="s">
        <v>0</v>
      </c>
      <c r="C15" s="34"/>
      <c r="D15" s="34"/>
      <c r="E15" s="34"/>
      <c r="F15" s="34"/>
    </row>
    <row r="16" spans="2:6" x14ac:dyDescent="0.3">
      <c r="B16" s="15" t="s">
        <v>27</v>
      </c>
      <c r="C16" s="15"/>
      <c r="D16" s="15">
        <f>SUM(D12:D15)</f>
        <v>0</v>
      </c>
      <c r="E16" s="15"/>
      <c r="F16" s="15">
        <f>SUM(F12:F15)</f>
        <v>0</v>
      </c>
    </row>
    <row r="18" spans="2:5" ht="18" x14ac:dyDescent="0.3">
      <c r="B18" s="19" t="s">
        <v>28</v>
      </c>
      <c r="C18" s="15"/>
      <c r="D18" s="38" t="e">
        <f>F16/D16</f>
        <v>#DIV/0!</v>
      </c>
    </row>
    <row r="19" spans="2:5" ht="30.6" customHeight="1" x14ac:dyDescent="0.3">
      <c r="B19" s="44" t="s">
        <v>29</v>
      </c>
      <c r="C19" s="45"/>
      <c r="D19" s="39">
        <v>0.1</v>
      </c>
      <c r="E19" s="39" t="e">
        <f>IF(D18&gt;=D19,"erfüllt","nicht erfüllt")</f>
        <v>#DIV/0!</v>
      </c>
    </row>
  </sheetData>
  <sheetProtection algorithmName="SHA-512" hashValue="CQmB5FowmVUHvo0IgEEIxWC0yV+OzOFqshFFAxmgvRk3OF8erzsbI2eG6YZxKse4Rhx84AA2SoeUnOB+sFaucQ==" saltValue="MugVbvnA4DW4QtS/m6qcMg==" spinCount="100000" sheet="1" objects="1" scenarios="1"/>
  <mergeCells count="2">
    <mergeCell ref="C7:E7"/>
    <mergeCell ref="B19:C19"/>
  </mergeCells>
  <pageMargins left="0.7" right="0.7" top="0.78740157499999996" bottom="0.78740157499999996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D6220-7DDB-4711-B8C6-7023C934F546}">
  <dimension ref="B2:F17"/>
  <sheetViews>
    <sheetView showGridLines="0" workbookViewId="0">
      <selection activeCell="C6" sqref="C6:E6"/>
    </sheetView>
  </sheetViews>
  <sheetFormatPr baseColWidth="10" defaultColWidth="11.44140625" defaultRowHeight="14.4" x14ac:dyDescent="0.3"/>
  <cols>
    <col min="1" max="1" width="5.44140625" customWidth="1"/>
    <col min="2" max="2" width="33.33203125" customWidth="1"/>
    <col min="3" max="3" width="21.5546875" customWidth="1"/>
    <col min="4" max="4" width="23" customWidth="1"/>
    <col min="5" max="5" width="27.6640625" customWidth="1"/>
    <col min="6" max="6" width="31.109375" customWidth="1"/>
    <col min="7" max="7" width="16.6640625" customWidth="1"/>
    <col min="8" max="8" width="23.6640625" bestFit="1" customWidth="1"/>
  </cols>
  <sheetData>
    <row r="2" spans="2:6" ht="17.399999999999999" x14ac:dyDescent="0.3">
      <c r="B2" s="21" t="s">
        <v>31</v>
      </c>
    </row>
    <row r="3" spans="2:6" x14ac:dyDescent="0.3">
      <c r="B3" s="32" t="s">
        <v>15</v>
      </c>
      <c r="C3" s="40"/>
      <c r="D3" s="40"/>
    </row>
    <row r="4" spans="2:6" ht="15" thickBot="1" x14ac:dyDescent="0.35">
      <c r="B4" s="5"/>
    </row>
    <row r="5" spans="2:6" ht="15.6" x14ac:dyDescent="0.3">
      <c r="B5" s="22" t="s">
        <v>16</v>
      </c>
      <c r="C5" s="23"/>
      <c r="D5" s="23"/>
      <c r="E5" s="23"/>
      <c r="F5" s="24"/>
    </row>
    <row r="6" spans="2:6" ht="18" x14ac:dyDescent="0.3">
      <c r="B6" s="25" t="s">
        <v>18</v>
      </c>
      <c r="C6" s="41"/>
      <c r="D6" s="42"/>
      <c r="E6" s="43"/>
      <c r="F6" s="26"/>
    </row>
    <row r="7" spans="2:6" ht="18" x14ac:dyDescent="0.3">
      <c r="B7" s="25" t="s">
        <v>17</v>
      </c>
      <c r="C7" s="41"/>
      <c r="D7" s="42"/>
      <c r="E7" s="43"/>
      <c r="F7" s="26"/>
    </row>
    <row r="8" spans="2:6" ht="15" thickBot="1" x14ac:dyDescent="0.35">
      <c r="B8" s="27"/>
      <c r="C8" s="28"/>
      <c r="D8" s="28"/>
      <c r="E8" s="28"/>
      <c r="F8" s="29"/>
    </row>
    <row r="10" spans="2:6" x14ac:dyDescent="0.3">
      <c r="B10" s="5"/>
    </row>
    <row r="11" spans="2:6" ht="26.4" x14ac:dyDescent="0.3">
      <c r="B11" s="15" t="s">
        <v>19</v>
      </c>
      <c r="C11" s="16" t="s">
        <v>20</v>
      </c>
      <c r="D11" s="16" t="s">
        <v>21</v>
      </c>
      <c r="E11" s="15" t="s">
        <v>22</v>
      </c>
      <c r="F11" s="16" t="s">
        <v>23</v>
      </c>
    </row>
    <row r="12" spans="2:6" ht="18" x14ac:dyDescent="0.3">
      <c r="B12" s="17" t="s">
        <v>24</v>
      </c>
      <c r="C12" s="33"/>
      <c r="D12" s="33"/>
      <c r="E12" s="33"/>
      <c r="F12" s="33"/>
    </row>
    <row r="13" spans="2:6" ht="18" x14ac:dyDescent="0.3">
      <c r="B13" s="18" t="s">
        <v>25</v>
      </c>
      <c r="C13" s="34"/>
      <c r="D13" s="34"/>
      <c r="E13" s="34"/>
      <c r="F13" s="34"/>
    </row>
    <row r="14" spans="2:6" x14ac:dyDescent="0.3">
      <c r="B14" s="15" t="s">
        <v>27</v>
      </c>
      <c r="C14" s="15"/>
      <c r="D14" s="15">
        <f>SUM(D12:D13)</f>
        <v>0</v>
      </c>
      <c r="E14" s="15"/>
      <c r="F14" s="15">
        <f>SUM(F12:F13)</f>
        <v>0</v>
      </c>
    </row>
    <row r="16" spans="2:6" ht="18" x14ac:dyDescent="0.3">
      <c r="B16" s="19" t="s">
        <v>28</v>
      </c>
      <c r="C16" s="15"/>
      <c r="D16" s="30" t="e">
        <f>F14/D14</f>
        <v>#DIV/0!</v>
      </c>
    </row>
    <row r="17" spans="2:5" ht="29.4" customHeight="1" x14ac:dyDescent="0.3">
      <c r="B17" s="44" t="s">
        <v>29</v>
      </c>
      <c r="C17" s="45"/>
      <c r="D17" s="20">
        <v>0.35</v>
      </c>
      <c r="E17" s="20" t="e">
        <f>IF(D16&gt;=D17,"erfüllt","nicht erfüllt")</f>
        <v>#DIV/0!</v>
      </c>
    </row>
  </sheetData>
  <sheetProtection algorithmName="SHA-512" hashValue="92phMGuGTmI8ovnubGglBdDiKJH8FEMDcUUVLE3epPHY9aAJ7uTPxHN88zqLA8I/oAIushCD0emJ2uKpC4HBZg==" saltValue="ziFN/vKPCpaGNoYNEpoeBg==" spinCount="100000" sheet="1" objects="1" scenarios="1" selectLockedCells="1"/>
  <mergeCells count="3">
    <mergeCell ref="C7:E7"/>
    <mergeCell ref="B17:C17"/>
    <mergeCell ref="C6:E6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829F0-67A5-4BD9-833F-DB254C32E149}">
  <dimension ref="B2:F17"/>
  <sheetViews>
    <sheetView showGridLines="0" workbookViewId="0">
      <selection activeCell="C6" sqref="C6:E6"/>
    </sheetView>
  </sheetViews>
  <sheetFormatPr baseColWidth="10" defaultColWidth="11.44140625" defaultRowHeight="14.4" x14ac:dyDescent="0.3"/>
  <cols>
    <col min="1" max="1" width="5.44140625" customWidth="1"/>
    <col min="2" max="2" width="33.33203125" customWidth="1"/>
    <col min="3" max="3" width="21.5546875" customWidth="1"/>
    <col min="4" max="4" width="23" customWidth="1"/>
    <col min="5" max="5" width="27.6640625" customWidth="1"/>
    <col min="6" max="6" width="31.109375" customWidth="1"/>
    <col min="7" max="7" width="16.6640625" customWidth="1"/>
    <col min="8" max="8" width="23.6640625" bestFit="1" customWidth="1"/>
  </cols>
  <sheetData>
    <row r="2" spans="2:6" ht="17.399999999999999" x14ac:dyDescent="0.3">
      <c r="B2" s="21" t="s">
        <v>32</v>
      </c>
    </row>
    <row r="3" spans="2:6" x14ac:dyDescent="0.3">
      <c r="B3" s="32" t="s">
        <v>15</v>
      </c>
      <c r="C3" s="40"/>
      <c r="D3" s="40"/>
    </row>
    <row r="4" spans="2:6" ht="15" thickBot="1" x14ac:dyDescent="0.35">
      <c r="B4" s="5"/>
    </row>
    <row r="5" spans="2:6" ht="15.6" x14ac:dyDescent="0.3">
      <c r="B5" s="22" t="s">
        <v>16</v>
      </c>
      <c r="C5" s="23"/>
      <c r="D5" s="23"/>
      <c r="E5" s="23"/>
      <c r="F5" s="24"/>
    </row>
    <row r="6" spans="2:6" ht="18" x14ac:dyDescent="0.3">
      <c r="B6" s="25" t="s">
        <v>18</v>
      </c>
      <c r="C6" s="41"/>
      <c r="D6" s="42"/>
      <c r="E6" s="43"/>
      <c r="F6" s="26"/>
    </row>
    <row r="7" spans="2:6" ht="18" x14ac:dyDescent="0.3">
      <c r="B7" s="25" t="s">
        <v>17</v>
      </c>
      <c r="C7" s="41"/>
      <c r="D7" s="42"/>
      <c r="E7" s="43"/>
      <c r="F7" s="26"/>
    </row>
    <row r="8" spans="2:6" ht="15" thickBot="1" x14ac:dyDescent="0.35">
      <c r="B8" s="27"/>
      <c r="C8" s="28"/>
      <c r="D8" s="28"/>
      <c r="E8" s="28"/>
      <c r="F8" s="29"/>
    </row>
    <row r="10" spans="2:6" x14ac:dyDescent="0.3">
      <c r="B10" s="5"/>
    </row>
    <row r="11" spans="2:6" ht="26.4" x14ac:dyDescent="0.3">
      <c r="B11" s="15" t="s">
        <v>19</v>
      </c>
      <c r="C11" s="16" t="s">
        <v>20</v>
      </c>
      <c r="D11" s="16" t="s">
        <v>21</v>
      </c>
      <c r="E11" s="15" t="s">
        <v>22</v>
      </c>
      <c r="F11" s="16" t="s">
        <v>23</v>
      </c>
    </row>
    <row r="12" spans="2:6" ht="18" x14ac:dyDescent="0.3">
      <c r="B12" s="17" t="s">
        <v>36</v>
      </c>
      <c r="C12" s="33"/>
      <c r="D12" s="33"/>
      <c r="E12" s="33"/>
      <c r="F12" s="33"/>
    </row>
    <row r="13" spans="2:6" ht="18" x14ac:dyDescent="0.3">
      <c r="B13" s="18" t="s">
        <v>37</v>
      </c>
      <c r="C13" s="34"/>
      <c r="D13" s="34"/>
      <c r="E13" s="34"/>
      <c r="F13" s="34"/>
    </row>
    <row r="14" spans="2:6" x14ac:dyDescent="0.3">
      <c r="B14" s="15" t="s">
        <v>27</v>
      </c>
      <c r="C14" s="15"/>
      <c r="D14" s="15">
        <f>SUM(D12:D13)</f>
        <v>0</v>
      </c>
      <c r="E14" s="15"/>
      <c r="F14" s="15">
        <f>SUM(F12:F13)</f>
        <v>0</v>
      </c>
    </row>
    <row r="16" spans="2:6" ht="18" x14ac:dyDescent="0.3">
      <c r="B16" s="19" t="s">
        <v>28</v>
      </c>
      <c r="C16" s="15"/>
      <c r="D16" s="30" t="e">
        <f>F14/D14</f>
        <v>#DIV/0!</v>
      </c>
    </row>
    <row r="17" spans="2:5" ht="27.6" customHeight="1" x14ac:dyDescent="0.3">
      <c r="B17" s="44" t="s">
        <v>29</v>
      </c>
      <c r="C17" s="45"/>
      <c r="D17" s="20">
        <v>0.35</v>
      </c>
      <c r="E17" s="20" t="e">
        <f>IF(D16&gt;=D17,"erfüllt","nicht erfüllt")</f>
        <v>#DIV/0!</v>
      </c>
    </row>
  </sheetData>
  <sheetProtection algorithmName="SHA-512" hashValue="kXiAt6ElO/oJg97vKyFNrMyu3zCCY+EUyH0cQlUW01HvXliiOahEQ7Kg2QXfA9YITo10Je57frDd7FiiXsGJiw==" saltValue="XhU1ywa5EheGwvu7zcYSCA==" spinCount="100000" sheet="1" objects="1" scenarios="1" selectLockedCells="1"/>
  <mergeCells count="3">
    <mergeCell ref="C7:E7"/>
    <mergeCell ref="B17:C17"/>
    <mergeCell ref="C6:E6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25060-15EB-491A-A91C-BFA6D32D2EB5}">
  <dimension ref="B2:F18"/>
  <sheetViews>
    <sheetView showGridLines="0" tabSelected="1" workbookViewId="0">
      <selection activeCell="C14" sqref="C14"/>
    </sheetView>
  </sheetViews>
  <sheetFormatPr baseColWidth="10" defaultColWidth="11.44140625" defaultRowHeight="14.4" x14ac:dyDescent="0.3"/>
  <cols>
    <col min="1" max="1" width="5.44140625" customWidth="1"/>
    <col min="2" max="2" width="33.33203125" customWidth="1"/>
    <col min="3" max="3" width="21.5546875" customWidth="1"/>
    <col min="4" max="4" width="23" customWidth="1"/>
    <col min="5" max="5" width="27.6640625" customWidth="1"/>
    <col min="6" max="6" width="31.109375" customWidth="1"/>
    <col min="7" max="7" width="16.6640625" customWidth="1"/>
    <col min="8" max="8" width="23.6640625" bestFit="1" customWidth="1"/>
  </cols>
  <sheetData>
    <row r="2" spans="2:6" ht="17.399999999999999" x14ac:dyDescent="0.3">
      <c r="B2" s="21" t="s">
        <v>33</v>
      </c>
    </row>
    <row r="3" spans="2:6" x14ac:dyDescent="0.3">
      <c r="B3" s="32" t="s">
        <v>15</v>
      </c>
      <c r="C3" s="40"/>
      <c r="D3" s="40"/>
    </row>
    <row r="4" spans="2:6" ht="15" thickBot="1" x14ac:dyDescent="0.35">
      <c r="B4" s="5"/>
    </row>
    <row r="5" spans="2:6" ht="15.6" x14ac:dyDescent="0.3">
      <c r="B5" s="22" t="s">
        <v>16</v>
      </c>
      <c r="C5" s="23"/>
      <c r="D5" s="23"/>
      <c r="E5" s="23"/>
      <c r="F5" s="24"/>
    </row>
    <row r="6" spans="2:6" ht="18" x14ac:dyDescent="0.3">
      <c r="B6" s="25" t="s">
        <v>18</v>
      </c>
      <c r="C6" s="41"/>
      <c r="D6" s="42"/>
      <c r="E6" s="43"/>
      <c r="F6" s="26"/>
    </row>
    <row r="7" spans="2:6" ht="18" x14ac:dyDescent="0.3">
      <c r="B7" s="25" t="s">
        <v>17</v>
      </c>
      <c r="C7" s="41"/>
      <c r="D7" s="42"/>
      <c r="E7" s="43"/>
      <c r="F7" s="26"/>
    </row>
    <row r="8" spans="2:6" ht="15" thickBot="1" x14ac:dyDescent="0.35">
      <c r="B8" s="27"/>
      <c r="C8" s="28"/>
      <c r="D8" s="28"/>
      <c r="E8" s="28"/>
      <c r="F8" s="29"/>
    </row>
    <row r="10" spans="2:6" x14ac:dyDescent="0.3">
      <c r="B10" s="5"/>
    </row>
    <row r="11" spans="2:6" ht="26.4" x14ac:dyDescent="0.3">
      <c r="B11" s="15" t="s">
        <v>19</v>
      </c>
      <c r="C11" s="16" t="s">
        <v>20</v>
      </c>
      <c r="D11" s="16" t="s">
        <v>21</v>
      </c>
      <c r="E11" s="15" t="s">
        <v>22</v>
      </c>
      <c r="F11" s="16" t="s">
        <v>23</v>
      </c>
    </row>
    <row r="12" spans="2:6" ht="18" x14ac:dyDescent="0.3">
      <c r="B12" s="17" t="s">
        <v>24</v>
      </c>
      <c r="C12" s="33"/>
      <c r="D12" s="33"/>
      <c r="E12" s="33"/>
      <c r="F12" s="33"/>
    </row>
    <row r="13" spans="2:6" ht="18" x14ac:dyDescent="0.3">
      <c r="B13" s="18" t="s">
        <v>34</v>
      </c>
      <c r="C13" s="34"/>
      <c r="D13" s="34"/>
      <c r="E13" s="34"/>
      <c r="F13" s="34"/>
    </row>
    <row r="14" spans="2:6" ht="18" x14ac:dyDescent="0.3">
      <c r="B14" s="18" t="s">
        <v>35</v>
      </c>
      <c r="C14" s="34"/>
      <c r="D14" s="34"/>
      <c r="E14" s="34"/>
      <c r="F14" s="34"/>
    </row>
    <row r="15" spans="2:6" x14ac:dyDescent="0.3">
      <c r="B15" s="15" t="s">
        <v>27</v>
      </c>
      <c r="C15" s="15"/>
      <c r="D15" s="15">
        <f>SUM(D12:D14)</f>
        <v>0</v>
      </c>
      <c r="E15" s="15"/>
      <c r="F15" s="15">
        <f>SUM(F12:F14)</f>
        <v>0</v>
      </c>
    </row>
    <row r="17" spans="2:5" ht="18" x14ac:dyDescent="0.3">
      <c r="B17" s="19" t="s">
        <v>28</v>
      </c>
      <c r="C17" s="15"/>
      <c r="D17" s="30" t="e">
        <f>F15/D15</f>
        <v>#DIV/0!</v>
      </c>
    </row>
    <row r="18" spans="2:5" ht="27.6" customHeight="1" x14ac:dyDescent="0.3">
      <c r="B18" s="44" t="s">
        <v>29</v>
      </c>
      <c r="C18" s="45"/>
      <c r="D18" s="20">
        <v>0.35</v>
      </c>
      <c r="E18" s="20" t="e">
        <f>IF(D17&gt;=D18,"erfüllt","nicht erfüllt")</f>
        <v>#DIV/0!</v>
      </c>
    </row>
  </sheetData>
  <sheetProtection algorithmName="SHA-512" hashValue="kQA2+mjCukWjckvbMK8v6w6Bx0tDd4Pu/fFEMPpk7zqhBMtV/ge8ZEFT00W3j8byajYlDWiS7aGIShrbvLbzPQ==" saltValue="H8n1ZKa6g17iKgXA5QK4yw==" spinCount="100000" sheet="1" objects="1" scenarios="1" selectLockedCells="1"/>
  <mergeCells count="3">
    <mergeCell ref="C7:E7"/>
    <mergeCell ref="B18:C18"/>
    <mergeCell ref="C6:E6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0ADFE657E3FAA4B9CD033249CCBF87E" ma:contentTypeVersion="4" ma:contentTypeDescription="Ein neues Dokument erstellen." ma:contentTypeScope="" ma:versionID="fe559c282cb280f7fe7ce4657e7f4025">
  <xsd:schema xmlns:xsd="http://www.w3.org/2001/XMLSchema" xmlns:xs="http://www.w3.org/2001/XMLSchema" xmlns:p="http://schemas.microsoft.com/office/2006/metadata/properties" xmlns:ns2="5f2984b8-461b-40d4-9638-2f54d58d6a0b" targetNamespace="http://schemas.microsoft.com/office/2006/metadata/properties" ma:root="true" ma:fieldsID="1d485974b65dbc634f188c6756a9acc5" ns2:_="">
    <xsd:import namespace="5f2984b8-461b-40d4-9638-2f54d58d6a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2984b8-461b-40d4-9638-2f54d58d6a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23B2693-7225-4E92-9DDE-EA549B990B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2984b8-461b-40d4-9638-2f54d58d6a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5DC8AC4-ED86-43EA-84B2-C9B97AB2AAE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13362AB-AFD9-4F05-ACB3-5A70C854BD9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Cover</vt:lpstr>
      <vt:lpstr>Portable Computers</vt:lpstr>
      <vt:lpstr>Stationary Computers</vt:lpstr>
      <vt:lpstr>Keyboards</vt:lpstr>
      <vt:lpstr>Mice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Ran Liu</dc:creator>
  <cp:keywords/>
  <dc:description/>
  <cp:lastModifiedBy>Krause, Johann</cp:lastModifiedBy>
  <cp:revision/>
  <dcterms:created xsi:type="dcterms:W3CDTF">2024-03-06T09:35:13Z</dcterms:created>
  <dcterms:modified xsi:type="dcterms:W3CDTF">2024-11-18T14:34:52Z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0x010100D0ADFE657E3FAA4B9CD033249CCBF87E</vt:lpwstr>
  </property>
</Properties>
</file>